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Sheet2!$A$3:$P$36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<sst xmlns="http://schemas.openxmlformats.org/spreadsheetml/2006/main" count="451" uniqueCount="165">
  <si>
    <t>2025年企业储备人才补助资金花名表</t>
  </si>
  <si>
    <t>序号</t>
  </si>
  <si>
    <t>单位名称</t>
  </si>
  <si>
    <t>姓名</t>
  </si>
  <si>
    <t>性别</t>
  </si>
  <si>
    <t>民族</t>
  </si>
  <si>
    <t>政治面貌</t>
  </si>
  <si>
    <t>毕业学校</t>
  </si>
  <si>
    <t>专业</t>
  </si>
  <si>
    <t>学历</t>
  </si>
  <si>
    <t>毕业
时间</t>
  </si>
  <si>
    <t>储备岗位</t>
  </si>
  <si>
    <t>储备企业情况</t>
  </si>
  <si>
    <t>储备
时间</t>
  </si>
  <si>
    <t>补贴月份</t>
  </si>
  <si>
    <t>补贴金额</t>
  </si>
  <si>
    <t>自治区承担</t>
  </si>
  <si>
    <t>地方财政承担</t>
  </si>
  <si>
    <t>所有制</t>
  </si>
  <si>
    <t>规模</t>
  </si>
  <si>
    <t>内蒙古天润化肥股份有限公司</t>
  </si>
  <si>
    <t>乔安娜</t>
  </si>
  <si>
    <t>女</t>
  </si>
  <si>
    <t>汉</t>
  </si>
  <si>
    <t>共青团员</t>
  </si>
  <si>
    <t>首都师范大学科德学院</t>
  </si>
  <si>
    <t>学前教育</t>
  </si>
  <si>
    <t>本科</t>
  </si>
  <si>
    <t>2024.06</t>
  </si>
  <si>
    <t>管理员</t>
  </si>
  <si>
    <t>私营企业</t>
  </si>
  <si>
    <t>中型企业</t>
  </si>
  <si>
    <t>2025.8</t>
  </si>
  <si>
    <t>2025年12月-2026年3月</t>
  </si>
  <si>
    <t>胡杨</t>
  </si>
  <si>
    <t>男</t>
  </si>
  <si>
    <t>蒙</t>
  </si>
  <si>
    <t>群众</t>
  </si>
  <si>
    <t>内蒙古化工职业学院</t>
  </si>
  <si>
    <t>应用化工</t>
  </si>
  <si>
    <t>专科</t>
  </si>
  <si>
    <t>试用</t>
  </si>
  <si>
    <t>内蒙古玉晶科技有限公司</t>
  </si>
  <si>
    <t>白普照</t>
  </si>
  <si>
    <t>汉族</t>
  </si>
  <si>
    <t>内蒙古机电职业技术学院</t>
  </si>
  <si>
    <t>新能源汽车技术</t>
  </si>
  <si>
    <t>2025.03</t>
  </si>
  <si>
    <t>煤气工</t>
  </si>
  <si>
    <t>中小型</t>
  </si>
  <si>
    <t>2025.3</t>
  </si>
  <si>
    <t>2025年11月-2026年3月</t>
  </si>
  <si>
    <t>袁小琴</t>
  </si>
  <si>
    <t>内蒙古鸿德文理学院</t>
  </si>
  <si>
    <t>财务管理</t>
  </si>
  <si>
    <t>2024.07</t>
  </si>
  <si>
    <t>会计</t>
  </si>
  <si>
    <t>武欢</t>
  </si>
  <si>
    <t>汉语言文学</t>
  </si>
  <si>
    <t>2023.06</t>
  </si>
  <si>
    <t>化验员</t>
  </si>
  <si>
    <t>2025.4</t>
  </si>
  <si>
    <t>王雪儿</t>
  </si>
  <si>
    <t>乌海市职业技术学院</t>
  </si>
  <si>
    <t>护理</t>
  </si>
  <si>
    <t>质检员</t>
  </si>
  <si>
    <t>王锺涓</t>
  </si>
  <si>
    <t>集宁师范学院</t>
  </si>
  <si>
    <t>2023.07</t>
  </si>
  <si>
    <t>贺春龙</t>
  </si>
  <si>
    <t>呼和浩特职业学院</t>
  </si>
  <si>
    <t>酒店管理</t>
  </si>
  <si>
    <t>机械手</t>
  </si>
  <si>
    <t>王思宇</t>
  </si>
  <si>
    <t>预备党员</t>
  </si>
  <si>
    <t>科尔沁艺术职业学院</t>
  </si>
  <si>
    <t>计算机应用技术</t>
  </si>
  <si>
    <t>2024.12</t>
  </si>
  <si>
    <t>熔化工</t>
  </si>
  <si>
    <t>2025.5</t>
  </si>
  <si>
    <t>吕艺斐</t>
  </si>
  <si>
    <t>内蒙古科技大学</t>
  </si>
  <si>
    <t>金融学</t>
  </si>
  <si>
    <t>保管</t>
  </si>
  <si>
    <t>2025.6</t>
  </si>
  <si>
    <t>李晓鑫</t>
  </si>
  <si>
    <t>通辽职业学院</t>
  </si>
  <si>
    <t>机电一体化</t>
  </si>
  <si>
    <t>电工</t>
  </si>
  <si>
    <t>内蒙古珠江投资有限公司</t>
  </si>
  <si>
    <t>王鑫</t>
  </si>
  <si>
    <t>党员</t>
  </si>
  <si>
    <t>湖南文理学院</t>
  </si>
  <si>
    <t>费用管理师</t>
  </si>
  <si>
    <t>有限公司</t>
  </si>
  <si>
    <t>中大型</t>
  </si>
  <si>
    <t>内蒙古易高煤化科技有限公司</t>
  </si>
  <si>
    <t>陈杰</t>
  </si>
  <si>
    <t>河套学院</t>
  </si>
  <si>
    <t>机械电子工程</t>
  </si>
  <si>
    <t>副操</t>
  </si>
  <si>
    <t>外资企业</t>
  </si>
  <si>
    <t>2025.10</t>
  </si>
  <si>
    <t>杨行龙</t>
  </si>
  <si>
    <t>石油化工技术</t>
  </si>
  <si>
    <t>主操</t>
  </si>
  <si>
    <t>2025年12月-2026年4月</t>
  </si>
  <si>
    <t>樊建国</t>
  </si>
  <si>
    <t>机械制造与自动化</t>
  </si>
  <si>
    <t>消防警卫</t>
  </si>
  <si>
    <t>2025.1</t>
  </si>
  <si>
    <t>李文龙</t>
  </si>
  <si>
    <t>美术学</t>
  </si>
  <si>
    <t>高宏亮</t>
  </si>
  <si>
    <t>淄博职业学院</t>
  </si>
  <si>
    <t>机电一体化技术</t>
  </si>
  <si>
    <t>张杰</t>
  </si>
  <si>
    <t>内蒙古农业大学</t>
  </si>
  <si>
    <t>家具艺术设计</t>
  </si>
  <si>
    <t>李雄伟</t>
  </si>
  <si>
    <t>化学工程与工艺</t>
  </si>
  <si>
    <t>高苑森</t>
  </si>
  <si>
    <t>鄂尔多斯职业学院</t>
  </si>
  <si>
    <t>2025.07</t>
  </si>
  <si>
    <t>学员</t>
  </si>
  <si>
    <t>李首雄</t>
  </si>
  <si>
    <t>包头钢铁职业技术学院</t>
  </si>
  <si>
    <t>2025.7</t>
  </si>
  <si>
    <t>翟昱臻</t>
  </si>
  <si>
    <t>乌海职业技术学院</t>
  </si>
  <si>
    <t>电气自动化技术</t>
  </si>
  <si>
    <t>白嘎力</t>
  </si>
  <si>
    <t>蒙古族</t>
  </si>
  <si>
    <t>内蒙古师范大学</t>
  </si>
  <si>
    <t>新闻学</t>
  </si>
  <si>
    <t>白浩宇</t>
  </si>
  <si>
    <t>鄂尔多斯生态环境职业学院</t>
  </si>
  <si>
    <t>机电设备技术</t>
  </si>
  <si>
    <t>2025.9</t>
  </si>
  <si>
    <t>2025年12月-2026年1月</t>
  </si>
  <si>
    <t>郝文弢</t>
  </si>
  <si>
    <t>辽宁地质工程职业学院</t>
  </si>
  <si>
    <t>准格尔旗国资燃气热力有限责任公司</t>
  </si>
  <si>
    <t>刘佳鑫</t>
  </si>
  <si>
    <t>内蒙古财经大学</t>
  </si>
  <si>
    <t>会计学</t>
  </si>
  <si>
    <t>财务人员</t>
  </si>
  <si>
    <t>国有企业</t>
  </si>
  <si>
    <t>张于哲</t>
  </si>
  <si>
    <t>软件工程</t>
  </si>
  <si>
    <t>技术员</t>
  </si>
  <si>
    <t>李丁</t>
  </si>
  <si>
    <t>计算机科学与技术</t>
  </si>
  <si>
    <t>郭雨琪</t>
  </si>
  <si>
    <t>数据科学与大数据技术</t>
  </si>
  <si>
    <t>乔林</t>
  </si>
  <si>
    <t>内蒙古大学创业学院</t>
  </si>
  <si>
    <t>通信工程</t>
  </si>
  <si>
    <t>苏裕家</t>
  </si>
  <si>
    <t>国际商务</t>
  </si>
  <si>
    <t>文员</t>
  </si>
  <si>
    <t>内蒙古泽安建设有限公司</t>
  </si>
  <si>
    <t>张雨田</t>
  </si>
  <si>
    <t>社会工作</t>
  </si>
  <si>
    <t>合计补贴金额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</si>
</sst>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49" applyFont="1" applyFill="1" applyBorder="1" applyAlignment="1">
      <alignment horizontal="center" vertical="center"/>
    </xf>
    <xf numFmtId="49" fontId="2" fillId="0" borderId="0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 wrapText="1" shrinkToFi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57" fontId="1" fillId="0" borderId="1" xfId="5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2" xfId="49"/>
    <cellStyle name="常规 5" xfId="50"/>
    <cellStyle name="常规_Sheet1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workbookViewId="0">
      <selection activeCell="B35" sqref="B35"/>
    </sheetView>
  </sheetViews>
  <sheetFormatPr defaultColWidth="8.89166666666667" defaultRowHeight="13.5"/>
  <cols>
    <col min="1" max="1" width="5.775" style="1" customWidth="1"/>
    <col min="2" max="2" width="33.225" style="1" customWidth="1"/>
    <col min="3" max="3" width="8.89166666666667" style="1"/>
    <col min="4" max="5" width="8.89166666666667" style="1" customWidth="1"/>
    <col min="6" max="6" width="9.225" style="1" customWidth="1"/>
    <col min="7" max="7" width="23.1083333333333" style="1" customWidth="1"/>
    <col min="8" max="8" width="16.4416666666667" style="1" customWidth="1"/>
    <col min="9" max="9" width="8.89166666666667" style="1" customWidth="1"/>
    <col min="10" max="10" width="16.8916666666667" style="1" customWidth="1"/>
    <col min="11" max="11" width="11.225" style="1" customWidth="1"/>
    <col min="12" max="12" width="9.225" style="1" customWidth="1"/>
    <col min="13" max="13" width="9.66666666666667" style="1" customWidth="1"/>
    <col min="14" max="14" width="15.6666666666667" style="1" customWidth="1"/>
    <col min="15" max="15" width="21.8916666666667" style="1" customWidth="1"/>
    <col min="16" max="16" width="9.225" style="1" customWidth="1"/>
    <col min="17" max="16384" width="8.89166666666667" style="1"/>
  </cols>
  <sheetData>
    <row r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3"/>
      <c r="O1" s="2"/>
      <c r="P1" s="2"/>
    </row>
    <row r="2" spans="1:1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4" t="s">
        <v>11</v>
      </c>
      <c r="L2" s="4" t="s">
        <v>12</v>
      </c>
      <c r="M2" s="4"/>
      <c r="N2" s="6" t="s">
        <v>13</v>
      </c>
      <c r="O2" s="5" t="s">
        <v>14</v>
      </c>
      <c r="P2" s="5" t="s">
        <v>15</v>
      </c>
      <c r="Q2" s="4" t="s">
        <v>16</v>
      </c>
      <c r="R2" s="4" t="s">
        <v>17</v>
      </c>
    </row>
    <row r="3" spans="1:18">
      <c r="A3" s="4"/>
      <c r="B3" s="7"/>
      <c r="C3" s="4"/>
      <c r="D3" s="4"/>
      <c r="E3" s="4"/>
      <c r="F3" s="6"/>
      <c r="G3" s="4"/>
      <c r="H3" s="4"/>
      <c r="I3" s="4"/>
      <c r="J3" s="6"/>
      <c r="K3" s="4"/>
      <c r="L3" s="4" t="s">
        <v>18</v>
      </c>
      <c r="M3" s="4" t="s">
        <v>19</v>
      </c>
      <c r="N3" s="6"/>
      <c r="O3" s="7"/>
      <c r="P3" s="7"/>
      <c r="Q3" s="4"/>
      <c r="R3" s="4"/>
    </row>
    <row r="4" ht="20" customHeight="1" spans="1:18">
      <c r="A4" s="8">
        <v>1</v>
      </c>
      <c r="B4" s="9" t="s">
        <v>20</v>
      </c>
      <c r="C4" s="10" t="s">
        <v>21</v>
      </c>
      <c r="D4" s="10" t="s">
        <v>22</v>
      </c>
      <c r="E4" s="10" t="s">
        <v>23</v>
      </c>
      <c r="F4" s="9" t="s">
        <v>24</v>
      </c>
      <c r="G4" s="10" t="s">
        <v>25</v>
      </c>
      <c r="H4" s="10" t="s">
        <v>26</v>
      </c>
      <c r="I4" s="10" t="s">
        <v>27</v>
      </c>
      <c r="J4" s="11" t="s">
        <v>28</v>
      </c>
      <c r="K4" s="9" t="s">
        <v>29</v>
      </c>
      <c r="L4" s="9" t="s">
        <v>30</v>
      </c>
      <c r="M4" s="9" t="s">
        <v>31</v>
      </c>
      <c r="N4" s="12" t="s">
        <v>32</v>
      </c>
      <c r="O4" s="13" t="s">
        <v>33</v>
      </c>
      <c r="P4" s="13">
        <v>4000</v>
      </c>
      <c r="Q4" s="14">
        <f>P4*0.8</f>
        <v>3200</v>
      </c>
      <c r="R4" s="14">
        <f>P4*0.2</f>
        <v>800</v>
      </c>
    </row>
    <row r="5" ht="20" customHeight="1" spans="1:18">
      <c r="A5" s="8">
        <v>2</v>
      </c>
      <c r="B5" s="9" t="s">
        <v>20</v>
      </c>
      <c r="C5" s="10" t="s">
        <v>34</v>
      </c>
      <c r="D5" s="10" t="s">
        <v>35</v>
      </c>
      <c r="E5" s="10" t="s">
        <v>36</v>
      </c>
      <c r="F5" s="9" t="s">
        <v>37</v>
      </c>
      <c r="G5" s="10" t="s">
        <v>38</v>
      </c>
      <c r="H5" s="10" t="s">
        <v>39</v>
      </c>
      <c r="I5" s="10" t="s">
        <v>40</v>
      </c>
      <c r="J5" s="11">
        <v>2025.07</v>
      </c>
      <c r="K5" s="9" t="s">
        <v>41</v>
      </c>
      <c r="L5" s="9" t="s">
        <v>30</v>
      </c>
      <c r="M5" s="9" t="s">
        <v>31</v>
      </c>
      <c r="N5" s="12" t="s">
        <v>32</v>
      </c>
      <c r="O5" s="13" t="s">
        <v>33</v>
      </c>
      <c r="P5" s="13">
        <v>4000</v>
      </c>
      <c r="Q5" s="14">
        <f t="shared" ref="Q5:Q36" si="0">P5*0.8</f>
        <v>3200</v>
      </c>
      <c r="R5" s="14">
        <f t="shared" ref="R5:R36" si="1">P5*0.2</f>
        <v>800</v>
      </c>
    </row>
    <row r="6" ht="20" customHeight="1" spans="1:18">
      <c r="A6" s="8">
        <v>3</v>
      </c>
      <c r="B6" s="9" t="s">
        <v>42</v>
      </c>
      <c r="C6" s="9" t="s">
        <v>43</v>
      </c>
      <c r="D6" s="9" t="s">
        <v>35</v>
      </c>
      <c r="E6" s="9" t="s">
        <v>44</v>
      </c>
      <c r="F6" s="9" t="s">
        <v>37</v>
      </c>
      <c r="G6" s="9" t="s">
        <v>45</v>
      </c>
      <c r="H6" s="14" t="s">
        <v>46</v>
      </c>
      <c r="I6" s="10" t="s">
        <v>40</v>
      </c>
      <c r="J6" s="11" t="s">
        <v>47</v>
      </c>
      <c r="K6" s="9" t="s">
        <v>48</v>
      </c>
      <c r="L6" s="9" t="s">
        <v>30</v>
      </c>
      <c r="M6" s="9" t="s">
        <v>49</v>
      </c>
      <c r="N6" s="11" t="s">
        <v>50</v>
      </c>
      <c r="O6" s="13" t="s">
        <v>51</v>
      </c>
      <c r="P6" s="14">
        <v>5000</v>
      </c>
      <c r="Q6" s="14">
        <f t="shared" si="0"/>
        <v>4000</v>
      </c>
      <c r="R6" s="14">
        <f t="shared" si="1"/>
        <v>1000</v>
      </c>
    </row>
    <row r="7" ht="20" customHeight="1" spans="1:18">
      <c r="A7" s="8">
        <v>4</v>
      </c>
      <c r="B7" s="9" t="s">
        <v>42</v>
      </c>
      <c r="C7" s="9" t="s">
        <v>52</v>
      </c>
      <c r="D7" s="9" t="s">
        <v>22</v>
      </c>
      <c r="E7" s="9" t="s">
        <v>44</v>
      </c>
      <c r="F7" s="9" t="s">
        <v>37</v>
      </c>
      <c r="G7" s="9" t="s">
        <v>53</v>
      </c>
      <c r="H7" s="14" t="s">
        <v>54</v>
      </c>
      <c r="I7" s="9" t="s">
        <v>27</v>
      </c>
      <c r="J7" s="11" t="s">
        <v>55</v>
      </c>
      <c r="K7" s="9" t="s">
        <v>56</v>
      </c>
      <c r="L7" s="9" t="s">
        <v>30</v>
      </c>
      <c r="M7" s="9" t="s">
        <v>49</v>
      </c>
      <c r="N7" s="11" t="s">
        <v>50</v>
      </c>
      <c r="O7" s="13" t="s">
        <v>51</v>
      </c>
      <c r="P7" s="14">
        <v>5000</v>
      </c>
      <c r="Q7" s="14">
        <f t="shared" si="0"/>
        <v>4000</v>
      </c>
      <c r="R7" s="14">
        <f t="shared" si="1"/>
        <v>1000</v>
      </c>
    </row>
    <row r="8" ht="20" customHeight="1" spans="1:18">
      <c r="A8" s="8">
        <v>5</v>
      </c>
      <c r="B8" s="9" t="s">
        <v>42</v>
      </c>
      <c r="C8" s="9" t="s">
        <v>57</v>
      </c>
      <c r="D8" s="15" t="s">
        <v>22</v>
      </c>
      <c r="E8" s="9" t="s">
        <v>44</v>
      </c>
      <c r="F8" s="9" t="s">
        <v>24</v>
      </c>
      <c r="G8" s="15" t="s">
        <v>53</v>
      </c>
      <c r="H8" s="14" t="s">
        <v>58</v>
      </c>
      <c r="I8" s="9" t="s">
        <v>27</v>
      </c>
      <c r="J8" s="11" t="s">
        <v>59</v>
      </c>
      <c r="K8" s="16" t="s">
        <v>60</v>
      </c>
      <c r="L8" s="9" t="s">
        <v>30</v>
      </c>
      <c r="M8" s="9" t="s">
        <v>49</v>
      </c>
      <c r="N8" s="11" t="s">
        <v>61</v>
      </c>
      <c r="O8" s="13" t="s">
        <v>51</v>
      </c>
      <c r="P8" s="14">
        <v>5000</v>
      </c>
      <c r="Q8" s="14">
        <f t="shared" si="0"/>
        <v>4000</v>
      </c>
      <c r="R8" s="14">
        <f t="shared" si="1"/>
        <v>1000</v>
      </c>
    </row>
    <row r="9" ht="20" customHeight="1" spans="1:18">
      <c r="A9" s="8">
        <v>6</v>
      </c>
      <c r="B9" s="9" t="s">
        <v>42</v>
      </c>
      <c r="C9" s="9" t="s">
        <v>62</v>
      </c>
      <c r="D9" s="15" t="s">
        <v>22</v>
      </c>
      <c r="E9" s="9" t="s">
        <v>44</v>
      </c>
      <c r="F9" s="9" t="s">
        <v>37</v>
      </c>
      <c r="G9" s="15" t="s">
        <v>63</v>
      </c>
      <c r="H9" s="14" t="s">
        <v>64</v>
      </c>
      <c r="I9" s="10" t="s">
        <v>40</v>
      </c>
      <c r="J9" s="11" t="s">
        <v>55</v>
      </c>
      <c r="K9" s="16" t="s">
        <v>65</v>
      </c>
      <c r="L9" s="9" t="s">
        <v>30</v>
      </c>
      <c r="M9" s="9" t="s">
        <v>49</v>
      </c>
      <c r="N9" s="11" t="s">
        <v>61</v>
      </c>
      <c r="O9" s="13" t="s">
        <v>51</v>
      </c>
      <c r="P9" s="14">
        <v>5000</v>
      </c>
      <c r="Q9" s="14">
        <f t="shared" si="0"/>
        <v>4000</v>
      </c>
      <c r="R9" s="14">
        <f t="shared" si="1"/>
        <v>1000</v>
      </c>
    </row>
    <row r="10" ht="20" customHeight="1" spans="1:18">
      <c r="A10" s="8">
        <v>7</v>
      </c>
      <c r="B10" s="9" t="s">
        <v>42</v>
      </c>
      <c r="C10" s="9" t="s">
        <v>66</v>
      </c>
      <c r="D10" s="15" t="s">
        <v>22</v>
      </c>
      <c r="E10" s="9" t="s">
        <v>44</v>
      </c>
      <c r="F10" s="9" t="s">
        <v>24</v>
      </c>
      <c r="G10" s="15" t="s">
        <v>67</v>
      </c>
      <c r="H10" s="14" t="s">
        <v>54</v>
      </c>
      <c r="I10" s="9" t="s">
        <v>27</v>
      </c>
      <c r="J10" s="11" t="s">
        <v>68</v>
      </c>
      <c r="K10" s="16" t="s">
        <v>56</v>
      </c>
      <c r="L10" s="9" t="s">
        <v>30</v>
      </c>
      <c r="M10" s="9" t="s">
        <v>49</v>
      </c>
      <c r="N10" s="11" t="s">
        <v>61</v>
      </c>
      <c r="O10" s="13" t="s">
        <v>51</v>
      </c>
      <c r="P10" s="14">
        <v>5000</v>
      </c>
      <c r="Q10" s="14">
        <f t="shared" si="0"/>
        <v>4000</v>
      </c>
      <c r="R10" s="14">
        <f t="shared" si="1"/>
        <v>1000</v>
      </c>
    </row>
    <row r="11" ht="20" customHeight="1" spans="1:18">
      <c r="A11" s="8">
        <v>8</v>
      </c>
      <c r="B11" s="9" t="s">
        <v>42</v>
      </c>
      <c r="C11" s="9" t="s">
        <v>69</v>
      </c>
      <c r="D11" s="15" t="s">
        <v>35</v>
      </c>
      <c r="E11" s="9" t="s">
        <v>44</v>
      </c>
      <c r="F11" s="9" t="s">
        <v>37</v>
      </c>
      <c r="G11" s="15" t="s">
        <v>70</v>
      </c>
      <c r="H11" s="14" t="s">
        <v>71</v>
      </c>
      <c r="I11" s="10" t="s">
        <v>40</v>
      </c>
      <c r="J11" s="11" t="s">
        <v>68</v>
      </c>
      <c r="K11" s="16" t="s">
        <v>72</v>
      </c>
      <c r="L11" s="9" t="s">
        <v>30</v>
      </c>
      <c r="M11" s="9" t="s">
        <v>49</v>
      </c>
      <c r="N11" s="11" t="s">
        <v>61</v>
      </c>
      <c r="O11" s="13" t="s">
        <v>51</v>
      </c>
      <c r="P11" s="14">
        <v>5000</v>
      </c>
      <c r="Q11" s="14">
        <f t="shared" si="0"/>
        <v>4000</v>
      </c>
      <c r="R11" s="14">
        <f t="shared" si="1"/>
        <v>1000</v>
      </c>
    </row>
    <row r="12" ht="20" customHeight="1" spans="1:18">
      <c r="A12" s="8">
        <v>9</v>
      </c>
      <c r="B12" s="9" t="s">
        <v>42</v>
      </c>
      <c r="C12" s="9" t="s">
        <v>73</v>
      </c>
      <c r="D12" s="15" t="s">
        <v>35</v>
      </c>
      <c r="E12" s="9" t="s">
        <v>44</v>
      </c>
      <c r="F12" s="9" t="s">
        <v>74</v>
      </c>
      <c r="G12" s="15" t="s">
        <v>75</v>
      </c>
      <c r="H12" s="14" t="s">
        <v>76</v>
      </c>
      <c r="I12" s="10" t="s">
        <v>40</v>
      </c>
      <c r="J12" s="11" t="s">
        <v>77</v>
      </c>
      <c r="K12" s="16" t="s">
        <v>78</v>
      </c>
      <c r="L12" s="9" t="s">
        <v>30</v>
      </c>
      <c r="M12" s="9" t="s">
        <v>49</v>
      </c>
      <c r="N12" s="11" t="s">
        <v>79</v>
      </c>
      <c r="O12" s="13" t="s">
        <v>51</v>
      </c>
      <c r="P12" s="14">
        <v>5000</v>
      </c>
      <c r="Q12" s="14">
        <f t="shared" si="0"/>
        <v>4000</v>
      </c>
      <c r="R12" s="14">
        <f t="shared" si="1"/>
        <v>1000</v>
      </c>
    </row>
    <row r="13" ht="20" customHeight="1" spans="1:18">
      <c r="A13" s="8">
        <v>10</v>
      </c>
      <c r="B13" s="9" t="s">
        <v>42</v>
      </c>
      <c r="C13" s="9" t="s">
        <v>80</v>
      </c>
      <c r="D13" s="15" t="s">
        <v>22</v>
      </c>
      <c r="E13" s="9" t="s">
        <v>44</v>
      </c>
      <c r="F13" s="9" t="s">
        <v>37</v>
      </c>
      <c r="G13" s="15" t="s">
        <v>81</v>
      </c>
      <c r="H13" s="14" t="s">
        <v>82</v>
      </c>
      <c r="I13" s="9" t="s">
        <v>27</v>
      </c>
      <c r="J13" s="11" t="s">
        <v>55</v>
      </c>
      <c r="K13" s="16" t="s">
        <v>83</v>
      </c>
      <c r="L13" s="9" t="s">
        <v>30</v>
      </c>
      <c r="M13" s="9" t="s">
        <v>49</v>
      </c>
      <c r="N13" s="11" t="s">
        <v>84</v>
      </c>
      <c r="O13" s="13" t="s">
        <v>51</v>
      </c>
      <c r="P13" s="14">
        <v>5000</v>
      </c>
      <c r="Q13" s="14">
        <f t="shared" si="0"/>
        <v>4000</v>
      </c>
      <c r="R13" s="14">
        <f t="shared" si="1"/>
        <v>1000</v>
      </c>
    </row>
    <row r="14" ht="20" customHeight="1" spans="1:18">
      <c r="A14" s="8">
        <v>11</v>
      </c>
      <c r="B14" s="9" t="s">
        <v>42</v>
      </c>
      <c r="C14" s="9" t="s">
        <v>85</v>
      </c>
      <c r="D14" s="15" t="s">
        <v>35</v>
      </c>
      <c r="E14" s="9" t="s">
        <v>44</v>
      </c>
      <c r="F14" s="9" t="s">
        <v>37</v>
      </c>
      <c r="G14" s="15" t="s">
        <v>86</v>
      </c>
      <c r="H14" s="14" t="s">
        <v>87</v>
      </c>
      <c r="I14" s="10" t="s">
        <v>40</v>
      </c>
      <c r="J14" s="11" t="s">
        <v>55</v>
      </c>
      <c r="K14" s="16" t="s">
        <v>88</v>
      </c>
      <c r="L14" s="9" t="s">
        <v>30</v>
      </c>
      <c r="M14" s="9" t="s">
        <v>49</v>
      </c>
      <c r="N14" s="11" t="s">
        <v>84</v>
      </c>
      <c r="O14" s="13" t="s">
        <v>51</v>
      </c>
      <c r="P14" s="14">
        <v>5000</v>
      </c>
      <c r="Q14" s="14">
        <f t="shared" si="0"/>
        <v>4000</v>
      </c>
      <c r="R14" s="14">
        <f t="shared" si="1"/>
        <v>1000</v>
      </c>
    </row>
    <row r="15" ht="20" customHeight="1" spans="1:18">
      <c r="A15" s="8">
        <v>12</v>
      </c>
      <c r="B15" s="8" t="s">
        <v>89</v>
      </c>
      <c r="C15" s="17" t="s">
        <v>90</v>
      </c>
      <c r="D15" s="17" t="s">
        <v>22</v>
      </c>
      <c r="E15" s="17" t="s">
        <v>44</v>
      </c>
      <c r="F15" s="9" t="s">
        <v>91</v>
      </c>
      <c r="G15" s="17" t="s">
        <v>92</v>
      </c>
      <c r="H15" s="17" t="s">
        <v>54</v>
      </c>
      <c r="I15" s="17" t="s">
        <v>27</v>
      </c>
      <c r="J15" s="11">
        <v>2025.06</v>
      </c>
      <c r="K15" s="18" t="s">
        <v>93</v>
      </c>
      <c r="L15" s="14" t="s">
        <v>94</v>
      </c>
      <c r="M15" s="14" t="s">
        <v>95</v>
      </c>
      <c r="N15" s="12" t="s">
        <v>32</v>
      </c>
      <c r="O15" s="13" t="s">
        <v>33</v>
      </c>
      <c r="P15" s="13">
        <v>4000</v>
      </c>
      <c r="Q15" s="14">
        <f t="shared" si="0"/>
        <v>3200</v>
      </c>
      <c r="R15" s="14">
        <f t="shared" si="1"/>
        <v>800</v>
      </c>
    </row>
    <row r="16" s="1" customFormat="1" ht="20" customHeight="1" spans="1:18">
      <c r="A16" s="8">
        <v>13</v>
      </c>
      <c r="B16" s="9" t="s">
        <v>96</v>
      </c>
      <c r="C16" s="19" t="s">
        <v>97</v>
      </c>
      <c r="D16" s="19" t="s">
        <v>35</v>
      </c>
      <c r="E16" s="19" t="s">
        <v>44</v>
      </c>
      <c r="F16" s="9" t="s">
        <v>37</v>
      </c>
      <c r="G16" s="19" t="s">
        <v>98</v>
      </c>
      <c r="H16" s="19" t="s">
        <v>99</v>
      </c>
      <c r="I16" s="19" t="s">
        <v>27</v>
      </c>
      <c r="J16" s="19" t="s">
        <v>59</v>
      </c>
      <c r="K16" s="19" t="s">
        <v>100</v>
      </c>
      <c r="L16" s="14" t="s">
        <v>101</v>
      </c>
      <c r="M16" s="14" t="s">
        <v>31</v>
      </c>
      <c r="N16" s="19" t="s">
        <v>102</v>
      </c>
      <c r="O16" s="20">
        <v>45992</v>
      </c>
      <c r="P16" s="13">
        <v>1000</v>
      </c>
      <c r="Q16" s="14">
        <f t="shared" si="0"/>
        <v>800</v>
      </c>
      <c r="R16" s="14">
        <f t="shared" si="1"/>
        <v>200</v>
      </c>
    </row>
    <row r="17" s="1" customFormat="1" ht="20" customHeight="1" spans="1:18">
      <c r="A17" s="8">
        <v>14</v>
      </c>
      <c r="B17" s="9" t="s">
        <v>96</v>
      </c>
      <c r="C17" s="19" t="s">
        <v>103</v>
      </c>
      <c r="D17" s="19" t="s">
        <v>35</v>
      </c>
      <c r="E17" s="19" t="s">
        <v>44</v>
      </c>
      <c r="F17" s="9" t="s">
        <v>37</v>
      </c>
      <c r="G17" s="19" t="s">
        <v>38</v>
      </c>
      <c r="H17" s="19" t="s">
        <v>104</v>
      </c>
      <c r="I17" s="19" t="s">
        <v>40</v>
      </c>
      <c r="J17" s="19" t="s">
        <v>68</v>
      </c>
      <c r="K17" s="19" t="s">
        <v>105</v>
      </c>
      <c r="L17" s="14" t="s">
        <v>101</v>
      </c>
      <c r="M17" s="14" t="s">
        <v>31</v>
      </c>
      <c r="N17" s="19" t="s">
        <v>84</v>
      </c>
      <c r="O17" s="13" t="s">
        <v>106</v>
      </c>
      <c r="P17" s="13">
        <v>5000</v>
      </c>
      <c r="Q17" s="14">
        <f t="shared" si="0"/>
        <v>4000</v>
      </c>
      <c r="R17" s="14">
        <f t="shared" si="1"/>
        <v>1000</v>
      </c>
    </row>
    <row r="18" s="1" customFormat="1" ht="20" customHeight="1" spans="1:18">
      <c r="A18" s="8">
        <v>15</v>
      </c>
      <c r="B18" s="9" t="s">
        <v>96</v>
      </c>
      <c r="C18" s="19" t="s">
        <v>107</v>
      </c>
      <c r="D18" s="19" t="s">
        <v>35</v>
      </c>
      <c r="E18" s="19" t="s">
        <v>44</v>
      </c>
      <c r="F18" s="9" t="s">
        <v>37</v>
      </c>
      <c r="G18" s="19" t="s">
        <v>45</v>
      </c>
      <c r="H18" s="19" t="s">
        <v>108</v>
      </c>
      <c r="I18" s="19" t="s">
        <v>40</v>
      </c>
      <c r="J18" s="19" t="s">
        <v>59</v>
      </c>
      <c r="K18" s="19" t="s">
        <v>109</v>
      </c>
      <c r="L18" s="14" t="s">
        <v>101</v>
      </c>
      <c r="M18" s="14" t="s">
        <v>31</v>
      </c>
      <c r="N18" s="19" t="s">
        <v>110</v>
      </c>
      <c r="O18" s="13" t="s">
        <v>106</v>
      </c>
      <c r="P18" s="13">
        <v>5000</v>
      </c>
      <c r="Q18" s="14">
        <f t="shared" si="0"/>
        <v>4000</v>
      </c>
      <c r="R18" s="14">
        <f t="shared" si="1"/>
        <v>1000</v>
      </c>
    </row>
    <row r="19" s="1" customFormat="1" ht="20" customHeight="1" spans="1:18">
      <c r="A19" s="8">
        <v>16</v>
      </c>
      <c r="B19" s="9" t="s">
        <v>96</v>
      </c>
      <c r="C19" s="19" t="s">
        <v>111</v>
      </c>
      <c r="D19" s="19" t="s">
        <v>35</v>
      </c>
      <c r="E19" s="19" t="s">
        <v>44</v>
      </c>
      <c r="F19" s="9" t="s">
        <v>37</v>
      </c>
      <c r="G19" s="19" t="s">
        <v>81</v>
      </c>
      <c r="H19" s="19" t="s">
        <v>112</v>
      </c>
      <c r="I19" s="19" t="s">
        <v>27</v>
      </c>
      <c r="J19" s="19" t="s">
        <v>59</v>
      </c>
      <c r="K19" s="19" t="s">
        <v>100</v>
      </c>
      <c r="L19" s="14" t="s">
        <v>101</v>
      </c>
      <c r="M19" s="14" t="s">
        <v>31</v>
      </c>
      <c r="N19" s="19" t="s">
        <v>61</v>
      </c>
      <c r="O19" s="13" t="s">
        <v>106</v>
      </c>
      <c r="P19" s="13">
        <v>5000</v>
      </c>
      <c r="Q19" s="14">
        <f t="shared" si="0"/>
        <v>4000</v>
      </c>
      <c r="R19" s="14">
        <f t="shared" si="1"/>
        <v>1000</v>
      </c>
    </row>
    <row r="20" s="1" customFormat="1" ht="20" customHeight="1" spans="1:18">
      <c r="A20" s="8">
        <v>17</v>
      </c>
      <c r="B20" s="9" t="s">
        <v>96</v>
      </c>
      <c r="C20" s="19" t="s">
        <v>113</v>
      </c>
      <c r="D20" s="19" t="s">
        <v>35</v>
      </c>
      <c r="E20" s="19" t="s">
        <v>44</v>
      </c>
      <c r="F20" s="9" t="s">
        <v>37</v>
      </c>
      <c r="G20" s="19" t="s">
        <v>114</v>
      </c>
      <c r="H20" s="19" t="s">
        <v>115</v>
      </c>
      <c r="I20" s="19" t="s">
        <v>40</v>
      </c>
      <c r="J20" s="19" t="s">
        <v>59</v>
      </c>
      <c r="K20" s="19" t="s">
        <v>100</v>
      </c>
      <c r="L20" s="14" t="s">
        <v>101</v>
      </c>
      <c r="M20" s="14" t="s">
        <v>31</v>
      </c>
      <c r="N20" s="19" t="s">
        <v>61</v>
      </c>
      <c r="O20" s="13" t="s">
        <v>106</v>
      </c>
      <c r="P20" s="13">
        <v>5000</v>
      </c>
      <c r="Q20" s="14">
        <f t="shared" si="0"/>
        <v>4000</v>
      </c>
      <c r="R20" s="14">
        <f t="shared" si="1"/>
        <v>1000</v>
      </c>
    </row>
    <row r="21" s="1" customFormat="1" ht="20" customHeight="1" spans="1:18">
      <c r="A21" s="8">
        <v>18</v>
      </c>
      <c r="B21" s="9" t="s">
        <v>96</v>
      </c>
      <c r="C21" s="19" t="s">
        <v>116</v>
      </c>
      <c r="D21" s="19" t="s">
        <v>35</v>
      </c>
      <c r="E21" s="19" t="s">
        <v>44</v>
      </c>
      <c r="F21" s="9" t="s">
        <v>37</v>
      </c>
      <c r="G21" s="19" t="s">
        <v>117</v>
      </c>
      <c r="H21" s="19" t="s">
        <v>118</v>
      </c>
      <c r="I21" s="19" t="s">
        <v>40</v>
      </c>
      <c r="J21" s="19" t="s">
        <v>59</v>
      </c>
      <c r="K21" s="19" t="s">
        <v>100</v>
      </c>
      <c r="L21" s="14" t="s">
        <v>101</v>
      </c>
      <c r="M21" s="14" t="s">
        <v>31</v>
      </c>
      <c r="N21" s="19" t="s">
        <v>61</v>
      </c>
      <c r="O21" s="13" t="s">
        <v>106</v>
      </c>
      <c r="P21" s="13">
        <v>5000</v>
      </c>
      <c r="Q21" s="14">
        <f t="shared" si="0"/>
        <v>4000</v>
      </c>
      <c r="R21" s="14">
        <f t="shared" si="1"/>
        <v>1000</v>
      </c>
    </row>
    <row r="22" s="1" customFormat="1" ht="20" customHeight="1" spans="1:18">
      <c r="A22" s="8">
        <v>19</v>
      </c>
      <c r="B22" s="9" t="s">
        <v>96</v>
      </c>
      <c r="C22" s="19" t="s">
        <v>119</v>
      </c>
      <c r="D22" s="19" t="s">
        <v>35</v>
      </c>
      <c r="E22" s="19" t="s">
        <v>44</v>
      </c>
      <c r="F22" s="9" t="s">
        <v>37</v>
      </c>
      <c r="G22" s="19" t="s">
        <v>98</v>
      </c>
      <c r="H22" s="19" t="s">
        <v>120</v>
      </c>
      <c r="I22" s="19" t="s">
        <v>27</v>
      </c>
      <c r="J22" s="19" t="s">
        <v>28</v>
      </c>
      <c r="K22" s="19" t="s">
        <v>100</v>
      </c>
      <c r="L22" s="14" t="s">
        <v>101</v>
      </c>
      <c r="M22" s="14" t="s">
        <v>31</v>
      </c>
      <c r="N22" s="19" t="s">
        <v>102</v>
      </c>
      <c r="O22" s="13" t="s">
        <v>106</v>
      </c>
      <c r="P22" s="13">
        <v>5000</v>
      </c>
      <c r="Q22" s="14">
        <f t="shared" si="0"/>
        <v>4000</v>
      </c>
      <c r="R22" s="14">
        <f t="shared" si="1"/>
        <v>1000</v>
      </c>
    </row>
    <row r="23" s="1" customFormat="1" ht="20" customHeight="1" spans="1:18">
      <c r="A23" s="8">
        <v>20</v>
      </c>
      <c r="B23" s="9" t="s">
        <v>96</v>
      </c>
      <c r="C23" s="19" t="s">
        <v>121</v>
      </c>
      <c r="D23" s="19" t="s">
        <v>35</v>
      </c>
      <c r="E23" s="19" t="s">
        <v>44</v>
      </c>
      <c r="F23" s="9" t="s">
        <v>37</v>
      </c>
      <c r="G23" s="19" t="s">
        <v>122</v>
      </c>
      <c r="H23" s="19" t="s">
        <v>26</v>
      </c>
      <c r="I23" s="19" t="s">
        <v>40</v>
      </c>
      <c r="J23" s="19" t="s">
        <v>123</v>
      </c>
      <c r="K23" s="19" t="s">
        <v>124</v>
      </c>
      <c r="L23" s="14" t="s">
        <v>101</v>
      </c>
      <c r="M23" s="14" t="s">
        <v>31</v>
      </c>
      <c r="N23" s="19" t="s">
        <v>102</v>
      </c>
      <c r="O23" s="13" t="s">
        <v>106</v>
      </c>
      <c r="P23" s="13">
        <v>5000</v>
      </c>
      <c r="Q23" s="14">
        <f t="shared" si="0"/>
        <v>4000</v>
      </c>
      <c r="R23" s="14">
        <f t="shared" si="1"/>
        <v>1000</v>
      </c>
    </row>
    <row r="24" s="1" customFormat="1" ht="20" customHeight="1" spans="1:18">
      <c r="A24" s="8">
        <v>21</v>
      </c>
      <c r="B24" s="9" t="s">
        <v>96</v>
      </c>
      <c r="C24" s="19" t="s">
        <v>125</v>
      </c>
      <c r="D24" s="19" t="s">
        <v>35</v>
      </c>
      <c r="E24" s="19" t="s">
        <v>44</v>
      </c>
      <c r="F24" s="9" t="s">
        <v>37</v>
      </c>
      <c r="G24" s="19" t="s">
        <v>126</v>
      </c>
      <c r="H24" s="19" t="s">
        <v>87</v>
      </c>
      <c r="I24" s="19" t="s">
        <v>40</v>
      </c>
      <c r="J24" s="19" t="s">
        <v>68</v>
      </c>
      <c r="K24" s="19" t="s">
        <v>109</v>
      </c>
      <c r="L24" s="14" t="s">
        <v>101</v>
      </c>
      <c r="M24" s="14" t="s">
        <v>31</v>
      </c>
      <c r="N24" s="19" t="s">
        <v>127</v>
      </c>
      <c r="O24" s="13" t="s">
        <v>106</v>
      </c>
      <c r="P24" s="13">
        <v>5000</v>
      </c>
      <c r="Q24" s="14">
        <f t="shared" si="0"/>
        <v>4000</v>
      </c>
      <c r="R24" s="14">
        <f t="shared" si="1"/>
        <v>1000</v>
      </c>
    </row>
    <row r="25" s="1" customFormat="1" ht="20" customHeight="1" spans="1:18">
      <c r="A25" s="8">
        <v>22</v>
      </c>
      <c r="B25" s="9" t="s">
        <v>96</v>
      </c>
      <c r="C25" s="19" t="s">
        <v>128</v>
      </c>
      <c r="D25" s="19" t="s">
        <v>35</v>
      </c>
      <c r="E25" s="19" t="s">
        <v>44</v>
      </c>
      <c r="F25" s="9" t="s">
        <v>37</v>
      </c>
      <c r="G25" s="19" t="s">
        <v>129</v>
      </c>
      <c r="H25" s="19" t="s">
        <v>130</v>
      </c>
      <c r="I25" s="19" t="s">
        <v>40</v>
      </c>
      <c r="J25" s="19" t="s">
        <v>68</v>
      </c>
      <c r="K25" s="19" t="s">
        <v>100</v>
      </c>
      <c r="L25" s="14" t="s">
        <v>101</v>
      </c>
      <c r="M25" s="14" t="s">
        <v>31</v>
      </c>
      <c r="N25" s="19" t="s">
        <v>84</v>
      </c>
      <c r="O25" s="20">
        <v>45992</v>
      </c>
      <c r="P25" s="13">
        <v>1000</v>
      </c>
      <c r="Q25" s="14">
        <f t="shared" si="0"/>
        <v>800</v>
      </c>
      <c r="R25" s="14">
        <f t="shared" si="1"/>
        <v>200</v>
      </c>
    </row>
    <row r="26" s="1" customFormat="1" ht="20" customHeight="1" spans="1:18">
      <c r="A26" s="8">
        <v>23</v>
      </c>
      <c r="B26" s="9" t="s">
        <v>96</v>
      </c>
      <c r="C26" s="19" t="s">
        <v>131</v>
      </c>
      <c r="D26" s="19" t="s">
        <v>22</v>
      </c>
      <c r="E26" s="19" t="s">
        <v>132</v>
      </c>
      <c r="F26" s="9" t="s">
        <v>37</v>
      </c>
      <c r="G26" s="19" t="s">
        <v>133</v>
      </c>
      <c r="H26" s="19" t="s">
        <v>134</v>
      </c>
      <c r="I26" s="19" t="s">
        <v>27</v>
      </c>
      <c r="J26" s="19" t="s">
        <v>123</v>
      </c>
      <c r="K26" s="19" t="s">
        <v>124</v>
      </c>
      <c r="L26" s="14" t="s">
        <v>101</v>
      </c>
      <c r="M26" s="14" t="s">
        <v>31</v>
      </c>
      <c r="N26" s="19" t="s">
        <v>102</v>
      </c>
      <c r="O26" s="13" t="s">
        <v>106</v>
      </c>
      <c r="P26" s="13">
        <v>5000</v>
      </c>
      <c r="Q26" s="14">
        <f t="shared" si="0"/>
        <v>4000</v>
      </c>
      <c r="R26" s="14">
        <f t="shared" si="1"/>
        <v>1000</v>
      </c>
    </row>
    <row r="27" s="1" customFormat="1" ht="20" customHeight="1" spans="1:18">
      <c r="A27" s="8">
        <v>24</v>
      </c>
      <c r="B27" s="9" t="s">
        <v>96</v>
      </c>
      <c r="C27" s="19" t="s">
        <v>135</v>
      </c>
      <c r="D27" s="19" t="s">
        <v>35</v>
      </c>
      <c r="E27" s="19" t="s">
        <v>132</v>
      </c>
      <c r="F27" s="9" t="s">
        <v>37</v>
      </c>
      <c r="G27" s="19" t="s">
        <v>136</v>
      </c>
      <c r="H27" s="19" t="s">
        <v>137</v>
      </c>
      <c r="I27" s="19" t="s">
        <v>40</v>
      </c>
      <c r="J27" s="19" t="s">
        <v>55</v>
      </c>
      <c r="K27" s="19" t="s">
        <v>109</v>
      </c>
      <c r="L27" s="14" t="s">
        <v>101</v>
      </c>
      <c r="M27" s="14" t="s">
        <v>31</v>
      </c>
      <c r="N27" s="19" t="s">
        <v>138</v>
      </c>
      <c r="O27" s="13" t="s">
        <v>139</v>
      </c>
      <c r="P27" s="13">
        <v>2000</v>
      </c>
      <c r="Q27" s="14">
        <f t="shared" si="0"/>
        <v>1600</v>
      </c>
      <c r="R27" s="14">
        <f t="shared" si="1"/>
        <v>400</v>
      </c>
    </row>
    <row r="28" s="1" customFormat="1" ht="20" customHeight="1" spans="1:18">
      <c r="A28" s="8">
        <v>25</v>
      </c>
      <c r="B28" s="9" t="s">
        <v>96</v>
      </c>
      <c r="C28" s="19" t="s">
        <v>140</v>
      </c>
      <c r="D28" s="19" t="s">
        <v>35</v>
      </c>
      <c r="E28" s="19" t="s">
        <v>44</v>
      </c>
      <c r="F28" s="9" t="s">
        <v>37</v>
      </c>
      <c r="G28" s="19" t="s">
        <v>141</v>
      </c>
      <c r="H28" s="19" t="s">
        <v>130</v>
      </c>
      <c r="I28" s="19" t="s">
        <v>40</v>
      </c>
      <c r="J28" s="19" t="s">
        <v>123</v>
      </c>
      <c r="K28" s="19" t="s">
        <v>100</v>
      </c>
      <c r="L28" s="14" t="s">
        <v>101</v>
      </c>
      <c r="M28" s="14" t="s">
        <v>31</v>
      </c>
      <c r="N28" s="19" t="s">
        <v>138</v>
      </c>
      <c r="O28" s="13" t="s">
        <v>106</v>
      </c>
      <c r="P28" s="13">
        <v>5000</v>
      </c>
      <c r="Q28" s="14">
        <f t="shared" si="0"/>
        <v>4000</v>
      </c>
      <c r="R28" s="14">
        <f t="shared" si="1"/>
        <v>1000</v>
      </c>
    </row>
    <row r="29" s="1" customFormat="1" ht="20" customHeight="1" spans="1:18">
      <c r="A29" s="8">
        <v>26</v>
      </c>
      <c r="B29" s="14" t="s">
        <v>142</v>
      </c>
      <c r="C29" s="14" t="s">
        <v>143</v>
      </c>
      <c r="D29" s="14" t="s">
        <v>22</v>
      </c>
      <c r="E29" s="9" t="s">
        <v>44</v>
      </c>
      <c r="F29" s="9" t="s">
        <v>91</v>
      </c>
      <c r="G29" s="14" t="s">
        <v>144</v>
      </c>
      <c r="H29" s="14" t="s">
        <v>145</v>
      </c>
      <c r="I29" s="14" t="s">
        <v>27</v>
      </c>
      <c r="J29" s="11">
        <v>2025.07</v>
      </c>
      <c r="K29" s="18" t="s">
        <v>146</v>
      </c>
      <c r="L29" s="14" t="s">
        <v>147</v>
      </c>
      <c r="M29" s="14" t="s">
        <v>49</v>
      </c>
      <c r="N29" s="12">
        <v>2025.11</v>
      </c>
      <c r="O29" s="13" t="s">
        <v>106</v>
      </c>
      <c r="P29" s="13">
        <v>5000</v>
      </c>
      <c r="Q29" s="14">
        <f t="shared" si="0"/>
        <v>4000</v>
      </c>
      <c r="R29" s="14">
        <f t="shared" si="1"/>
        <v>1000</v>
      </c>
    </row>
    <row r="30" s="1" customFormat="1" ht="20" customHeight="1" spans="1:18">
      <c r="A30" s="8">
        <v>27</v>
      </c>
      <c r="B30" s="14" t="s">
        <v>142</v>
      </c>
      <c r="C30" s="14" t="s">
        <v>148</v>
      </c>
      <c r="D30" s="14" t="s">
        <v>35</v>
      </c>
      <c r="E30" s="14" t="s">
        <v>44</v>
      </c>
      <c r="F30" s="9" t="s">
        <v>24</v>
      </c>
      <c r="G30" s="14" t="s">
        <v>144</v>
      </c>
      <c r="H30" s="14" t="s">
        <v>149</v>
      </c>
      <c r="I30" s="14" t="s">
        <v>27</v>
      </c>
      <c r="J30" s="11">
        <v>2025.07</v>
      </c>
      <c r="K30" s="18" t="s">
        <v>150</v>
      </c>
      <c r="L30" s="14" t="s">
        <v>147</v>
      </c>
      <c r="M30" s="14" t="s">
        <v>49</v>
      </c>
      <c r="N30" s="12">
        <v>2025.11</v>
      </c>
      <c r="O30" s="13" t="s">
        <v>106</v>
      </c>
      <c r="P30" s="13">
        <v>5000</v>
      </c>
      <c r="Q30" s="14">
        <f t="shared" si="0"/>
        <v>4000</v>
      </c>
      <c r="R30" s="14">
        <f t="shared" si="1"/>
        <v>1000</v>
      </c>
    </row>
    <row r="31" s="1" customFormat="1" ht="20" customHeight="1" spans="1:18">
      <c r="A31" s="8">
        <v>28</v>
      </c>
      <c r="B31" s="14" t="s">
        <v>142</v>
      </c>
      <c r="C31" s="14" t="s">
        <v>151</v>
      </c>
      <c r="D31" s="14" t="s">
        <v>35</v>
      </c>
      <c r="E31" s="14" t="s">
        <v>44</v>
      </c>
      <c r="F31" s="9" t="s">
        <v>24</v>
      </c>
      <c r="G31" s="14" t="s">
        <v>133</v>
      </c>
      <c r="H31" s="14" t="s">
        <v>152</v>
      </c>
      <c r="I31" s="14" t="s">
        <v>27</v>
      </c>
      <c r="J31" s="11">
        <v>2024.07</v>
      </c>
      <c r="K31" s="18" t="s">
        <v>150</v>
      </c>
      <c r="L31" s="14" t="s">
        <v>147</v>
      </c>
      <c r="M31" s="14" t="s">
        <v>49</v>
      </c>
      <c r="N31" s="12">
        <v>2025.11</v>
      </c>
      <c r="O31" s="13" t="s">
        <v>106</v>
      </c>
      <c r="P31" s="13">
        <v>5000</v>
      </c>
      <c r="Q31" s="14">
        <f t="shared" si="0"/>
        <v>4000</v>
      </c>
      <c r="R31" s="14">
        <f t="shared" si="1"/>
        <v>1000</v>
      </c>
    </row>
    <row r="32" s="1" customFormat="1" ht="20" customHeight="1" spans="1:18">
      <c r="A32" s="8">
        <v>29</v>
      </c>
      <c r="B32" s="14" t="s">
        <v>142</v>
      </c>
      <c r="C32" s="14" t="s">
        <v>153</v>
      </c>
      <c r="D32" s="14" t="s">
        <v>22</v>
      </c>
      <c r="E32" s="14" t="s">
        <v>44</v>
      </c>
      <c r="F32" s="9" t="s">
        <v>24</v>
      </c>
      <c r="G32" s="14" t="s">
        <v>133</v>
      </c>
      <c r="H32" s="14" t="s">
        <v>154</v>
      </c>
      <c r="I32" s="14" t="s">
        <v>27</v>
      </c>
      <c r="J32" s="11">
        <v>2025.07</v>
      </c>
      <c r="K32" s="18" t="s">
        <v>150</v>
      </c>
      <c r="L32" s="14" t="s">
        <v>147</v>
      </c>
      <c r="M32" s="14" t="s">
        <v>49</v>
      </c>
      <c r="N32" s="12">
        <v>2025.11</v>
      </c>
      <c r="O32" s="13" t="s">
        <v>106</v>
      </c>
      <c r="P32" s="13">
        <v>5000</v>
      </c>
      <c r="Q32" s="14">
        <f t="shared" si="0"/>
        <v>4000</v>
      </c>
      <c r="R32" s="14">
        <f t="shared" si="1"/>
        <v>1000</v>
      </c>
    </row>
    <row r="33" s="1" customFormat="1" ht="20" customHeight="1" spans="1:18">
      <c r="A33" s="8">
        <v>30</v>
      </c>
      <c r="B33" s="14" t="s">
        <v>142</v>
      </c>
      <c r="C33" s="14" t="s">
        <v>155</v>
      </c>
      <c r="D33" s="14" t="s">
        <v>35</v>
      </c>
      <c r="E33" s="14" t="s">
        <v>44</v>
      </c>
      <c r="F33" s="9" t="s">
        <v>24</v>
      </c>
      <c r="G33" s="14" t="s">
        <v>156</v>
      </c>
      <c r="H33" s="14" t="s">
        <v>157</v>
      </c>
      <c r="I33" s="14" t="s">
        <v>27</v>
      </c>
      <c r="J33" s="11">
        <v>2025.07</v>
      </c>
      <c r="K33" s="18" t="s">
        <v>150</v>
      </c>
      <c r="L33" s="14" t="s">
        <v>147</v>
      </c>
      <c r="M33" s="14" t="s">
        <v>49</v>
      </c>
      <c r="N33" s="12">
        <v>2025.11</v>
      </c>
      <c r="O33" s="13" t="s">
        <v>106</v>
      </c>
      <c r="P33" s="13">
        <v>5000</v>
      </c>
      <c r="Q33" s="14">
        <f t="shared" si="0"/>
        <v>4000</v>
      </c>
      <c r="R33" s="14">
        <f t="shared" si="1"/>
        <v>1000</v>
      </c>
    </row>
    <row r="34" s="1" customFormat="1" ht="20" customHeight="1" spans="1:18">
      <c r="A34" s="8">
        <v>31</v>
      </c>
      <c r="B34" s="14" t="s">
        <v>142</v>
      </c>
      <c r="C34" s="14" t="s">
        <v>158</v>
      </c>
      <c r="D34" s="14" t="s">
        <v>35</v>
      </c>
      <c r="E34" s="14" t="s">
        <v>44</v>
      </c>
      <c r="F34" s="9" t="s">
        <v>24</v>
      </c>
      <c r="G34" s="9" t="s">
        <v>144</v>
      </c>
      <c r="H34" s="14" t="s">
        <v>159</v>
      </c>
      <c r="I34" s="14" t="s">
        <v>27</v>
      </c>
      <c r="J34" s="11">
        <v>2025.07</v>
      </c>
      <c r="K34" s="18" t="s">
        <v>160</v>
      </c>
      <c r="L34" s="14" t="s">
        <v>147</v>
      </c>
      <c r="M34" s="14" t="s">
        <v>49</v>
      </c>
      <c r="N34" s="12">
        <v>2025.11</v>
      </c>
      <c r="O34" s="13" t="s">
        <v>106</v>
      </c>
      <c r="P34" s="13">
        <v>5000</v>
      </c>
      <c r="Q34" s="14">
        <f t="shared" si="0"/>
        <v>4000</v>
      </c>
      <c r="R34" s="14">
        <f t="shared" si="1"/>
        <v>1000</v>
      </c>
    </row>
    <row r="35" s="1" customFormat="1" ht="20" customHeight="1" spans="1:18">
      <c r="A35" s="8">
        <v>32</v>
      </c>
      <c r="B35" s="14" t="s">
        <v>161</v>
      </c>
      <c r="C35" s="14" t="s">
        <v>162</v>
      </c>
      <c r="D35" s="14" t="s">
        <v>35</v>
      </c>
      <c r="E35" s="14" t="s">
        <v>44</v>
      </c>
      <c r="F35" s="17" t="s">
        <v>74</v>
      </c>
      <c r="G35" s="14" t="s">
        <v>117</v>
      </c>
      <c r="H35" s="14" t="s">
        <v>163</v>
      </c>
      <c r="I35" s="14" t="s">
        <v>27</v>
      </c>
      <c r="J35" s="11">
        <v>2025.07</v>
      </c>
      <c r="K35" s="18" t="s">
        <v>160</v>
      </c>
      <c r="L35" s="14" t="s">
        <v>147</v>
      </c>
      <c r="M35" s="14" t="s">
        <v>49</v>
      </c>
      <c r="N35" s="12">
        <v>2025.11</v>
      </c>
      <c r="O35" s="13" t="s">
        <v>106</v>
      </c>
      <c r="P35" s="13">
        <v>5000</v>
      </c>
      <c r="Q35" s="14">
        <f t="shared" si="0"/>
        <v>4000</v>
      </c>
      <c r="R35" s="14">
        <f t="shared" si="1"/>
        <v>1000</v>
      </c>
    </row>
    <row r="36" spans="1:18">
      <c r="B36" s="14" t="s">
        <v>164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>
        <f>SUM(P4:P35)</f>
        <v>146000</v>
      </c>
      <c r="Q36" s="14">
        <f t="shared" si="0"/>
        <v>116800</v>
      </c>
      <c r="R36" s="14">
        <f t="shared" si="1"/>
        <v>29200</v>
      </c>
    </row>
  </sheetData>
  <mergeCells count="19">
    <mergeCell ref="A1:P1"/>
    <mergeCell ref="L2:M2"/>
    <mergeCell ref="B36:O3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N2:N3"/>
    <mergeCell ref="O2:O3"/>
    <mergeCell ref="P2:P3"/>
    <mergeCell ref="Q2:Q3"/>
    <mergeCell ref="R2:R3"/>
  </mergeCells>
  <conditionalFormatting sqref="C4">
    <cfRule type="duplicateValues" dxfId="0" priority="33"/>
  </conditionalFormatting>
  <conditionalFormatting sqref="C5">
    <cfRule type="duplicateValues" dxfId="0" priority="32"/>
  </conditionalFormatting>
  <conditionalFormatting sqref="C6">
    <cfRule type="duplicateValues" dxfId="0" priority="26"/>
  </conditionalFormatting>
  <conditionalFormatting sqref="C7">
    <cfRule type="duplicateValues" dxfId="0" priority="25"/>
  </conditionalFormatting>
  <conditionalFormatting sqref="C8">
    <cfRule type="duplicateValues" dxfId="0" priority="24"/>
  </conditionalFormatting>
  <conditionalFormatting sqref="C9">
    <cfRule type="duplicateValues" dxfId="0" priority="23"/>
  </conditionalFormatting>
  <conditionalFormatting sqref="C10">
    <cfRule type="duplicateValues" dxfId="0" priority="22"/>
  </conditionalFormatting>
  <conditionalFormatting sqref="C11">
    <cfRule type="duplicateValues" dxfId="0" priority="21"/>
  </conditionalFormatting>
  <conditionalFormatting sqref="C12">
    <cfRule type="duplicateValues" dxfId="0" priority="20"/>
  </conditionalFormatting>
  <conditionalFormatting sqref="C13">
    <cfRule type="duplicateValues" dxfId="0" priority="19"/>
  </conditionalFormatting>
  <conditionalFormatting sqref="C14">
    <cfRule type="duplicateValues" dxfId="0" priority="18"/>
  </conditionalFormatting>
  <conditionalFormatting sqref="C15">
    <cfRule type="duplicateValues" dxfId="0" priority="17"/>
  </conditionalFormatting>
  <conditionalFormatting sqref="C16">
    <cfRule type="duplicateValues" dxfId="0" priority="15"/>
  </conditionalFormatting>
  <conditionalFormatting sqref="C17">
    <cfRule type="duplicateValues" dxfId="0" priority="14"/>
  </conditionalFormatting>
  <conditionalFormatting sqref="C18">
    <cfRule type="duplicateValues" dxfId="0" priority="13"/>
  </conditionalFormatting>
  <conditionalFormatting sqref="C19">
    <cfRule type="duplicateValues" dxfId="0" priority="12"/>
  </conditionalFormatting>
  <conditionalFormatting sqref="C20">
    <cfRule type="duplicateValues" dxfId="0" priority="11"/>
  </conditionalFormatting>
  <conditionalFormatting sqref="C21">
    <cfRule type="duplicateValues" dxfId="0" priority="10"/>
  </conditionalFormatting>
  <conditionalFormatting sqref="C22">
    <cfRule type="duplicateValues" dxfId="0" priority="9"/>
  </conditionalFormatting>
  <conditionalFormatting sqref="C23">
    <cfRule type="duplicateValues" dxfId="0" priority="8"/>
  </conditionalFormatting>
  <conditionalFormatting sqref="C29">
    <cfRule type="duplicateValues" dxfId="0" priority="6"/>
  </conditionalFormatting>
  <conditionalFormatting sqref="C30">
    <cfRule type="duplicateValues" dxfId="0" priority="5"/>
  </conditionalFormatting>
  <conditionalFormatting sqref="C31">
    <cfRule type="duplicateValues" dxfId="0" priority="4"/>
  </conditionalFormatting>
  <conditionalFormatting sqref="C32">
    <cfRule type="duplicateValues" dxfId="0" priority="3"/>
  </conditionalFormatting>
  <conditionalFormatting sqref="C33">
    <cfRule type="duplicateValues" dxfId="0" priority="2"/>
  </conditionalFormatting>
  <conditionalFormatting sqref="C34">
    <cfRule type="duplicateValues" dxfId="0" priority="1"/>
  </conditionalFormatting>
  <conditionalFormatting sqref="C35">
    <cfRule type="duplicateValues" dxfId="0" priority="7"/>
  </conditionalFormatting>
  <conditionalFormatting sqref="C24:C28">
    <cfRule type="duplicateValues" dxfId="0" priority="1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莫.慕</cp:lastModifiedBy>
  <dcterms:created xsi:type="dcterms:W3CDTF">2025-04-27T02:39:00Z</dcterms:created>
  <dcterms:modified xsi:type="dcterms:W3CDTF">2026-06-03T03:21:50Z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81797F883D8548BA93CC22E26C23286D_13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